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00" l="1"/>
  <c r="J100"/>
  <c r="I100"/>
  <c r="H100"/>
  <c r="G100"/>
  <c r="I195"/>
  <c r="H195"/>
  <c r="L176"/>
  <c r="I176"/>
  <c r="H176"/>
  <c r="L157"/>
  <c r="F157"/>
  <c r="I157"/>
  <c r="H157"/>
  <c r="G157"/>
  <c r="L138"/>
  <c r="I138"/>
  <c r="H138"/>
  <c r="G138"/>
  <c r="L119"/>
  <c r="I119"/>
  <c r="H119"/>
  <c r="G119"/>
  <c r="F119"/>
  <c r="L81"/>
  <c r="J81"/>
  <c r="I81"/>
  <c r="H81"/>
  <c r="G81"/>
  <c r="F81"/>
  <c r="J62"/>
  <c r="L62"/>
  <c r="I62"/>
  <c r="H62"/>
  <c r="G62"/>
  <c r="F62"/>
  <c r="L43"/>
  <c r="F43"/>
  <c r="J43"/>
  <c r="I43"/>
  <c r="H43"/>
  <c r="G43"/>
  <c r="L24"/>
  <c r="J24"/>
  <c r="I24"/>
  <c r="H24"/>
  <c r="G24"/>
  <c r="F24"/>
  <c r="L196" l="1"/>
  <c r="F196"/>
  <c r="J196"/>
  <c r="I196"/>
  <c r="H196"/>
  <c r="G196"/>
</calcChain>
</file>

<file path=xl/sharedStrings.xml><?xml version="1.0" encoding="utf-8"?>
<sst xmlns="http://schemas.openxmlformats.org/spreadsheetml/2006/main" count="276" uniqueCount="98">
  <si>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</si>
  <si>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</si>
  <si>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</si>
  <si>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</si>
  <si>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</si>
  <si>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</si>
  <si>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</si>
  <si>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</si>
  <si>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</si>
  <si>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</si>
  <si>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</si>
  <si>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</si>
  <si>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</si>
  <si>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</si>
  <si>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</si>
  <si>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</si>
  <si>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</si>
  <si>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</si>
  <si>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</si>
  <si>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</si>
  <si>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</si>
  <si>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</si>
  <si>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</si>
  <si>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</si>
  <si>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</si>
  <si>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</si>
  <si>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</si>
  <si>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</si>
  <si>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</si>
  <si>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</si>
  <si>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</si>
  <si>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</si>
  <si>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</si>
  <si>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</si>
  <si>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</si>
  <si>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</si>
  <si>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</si>
  <si>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</si>
  <si>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</si>
  <si>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</si>
  <si>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Черницова Н.В.</t>
  </si>
  <si>
    <t>Директор МКОУ БирюльскойСОШ:</t>
  </si>
  <si>
    <t>МКОУ Бирюльская СОШ</t>
  </si>
  <si>
    <t>салат свежих огурцов,помидор с рас.маслом</t>
  </si>
  <si>
    <t>суп  с макароном м\к бульоне</t>
  </si>
  <si>
    <t>котлета мясная с том\соусом</t>
  </si>
  <si>
    <t>гречка с маслом</t>
  </si>
  <si>
    <t>90\30</t>
  </si>
  <si>
    <t>чай с\с</t>
  </si>
  <si>
    <t>п\в</t>
  </si>
  <si>
    <t>печенье</t>
  </si>
  <si>
    <t>салат капуста горошек с рас маслом</t>
  </si>
  <si>
    <t>суп рассольник м\к бульоне</t>
  </si>
  <si>
    <t>гуляш из говядины</t>
  </si>
  <si>
    <t>75\30</t>
  </si>
  <si>
    <t>макаронные с маслом</t>
  </si>
  <si>
    <t>компот с\фрукты</t>
  </si>
  <si>
    <t>салат свежих огурцов с рас маслом</t>
  </si>
  <si>
    <t>борщ с свеж кап.м\к бсо сметаной</t>
  </si>
  <si>
    <t>10\200</t>
  </si>
  <si>
    <t>запеканка рисовая со сгущенкой</t>
  </si>
  <si>
    <t>20\180</t>
  </si>
  <si>
    <t>напиток из свежих ягод</t>
  </si>
  <si>
    <t>хлеб пшеничный</t>
  </si>
  <si>
    <t>яблоко</t>
  </si>
  <si>
    <t>салат овощной с рас маслом огурцом</t>
  </si>
  <si>
    <t>суп с макоронными м\кб картофелем</t>
  </si>
  <si>
    <t>курица с овощами</t>
  </si>
  <si>
    <t>80\30</t>
  </si>
  <si>
    <t>капуста тушонная на маслом</t>
  </si>
  <si>
    <t>компот из свежих яблок</t>
  </si>
  <si>
    <t>салат яблоко,изюм,иогурт</t>
  </si>
  <si>
    <t>суп с рыбными консервами</t>
  </si>
  <si>
    <t>жаркое по домашнему</t>
  </si>
  <si>
    <t>50\150</t>
  </si>
  <si>
    <t>кисель фруктовый</t>
  </si>
  <si>
    <t>салат св.капуста с овощами с рас маслом</t>
  </si>
  <si>
    <t>суп с рисом фрикадельками</t>
  </si>
  <si>
    <t>плов из говядины</t>
  </si>
  <si>
    <t>какао на молоке</t>
  </si>
  <si>
    <t>салат из моркови ,яблок с иогуртом</t>
  </si>
  <si>
    <t>суп лапша домашняя с курицей</t>
  </si>
  <si>
    <t>тефтели с соусом</t>
  </si>
  <si>
    <t>картофельное пюре</t>
  </si>
  <si>
    <t>287\354</t>
  </si>
  <si>
    <t>компот курага</t>
  </si>
  <si>
    <t>салат свежие помидоры с рас маслом</t>
  </si>
  <si>
    <t>щи со свежей капустой со сметаной</t>
  </si>
  <si>
    <t>Бефстрогонов из говядины</t>
  </si>
  <si>
    <t>салат свежих огурцов с рас. маслом</t>
  </si>
  <si>
    <t>суп с клецками м\к бульоне с картофелем</t>
  </si>
  <si>
    <t>рыба тушоная с овошами</t>
  </si>
  <si>
    <t>салат капуста с кукурузой с рас маслом</t>
  </si>
  <si>
    <t>суп картофельный с горохом м\к б</t>
  </si>
  <si>
    <t>курица тушоная с овощами</t>
  </si>
  <si>
    <t>рис отварной с иаслом</t>
  </si>
  <si>
    <t>сок фруктовый</t>
  </si>
  <si>
    <t>зефир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</si>
</sst>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42</v>
      </c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43</v>
      </c>
      <c r="F14" s="43">
        <v>60</v>
      </c>
      <c r="G14" s="43">
        <v>0.6</v>
      </c>
      <c r="H14" s="43">
        <v>3.1</v>
      </c>
      <c r="I14" s="43">
        <v>1.8</v>
      </c>
      <c r="J14" s="43">
        <v>37.5</v>
      </c>
      <c r="K14" s="44">
        <v>15</v>
      </c>
      <c r="L14" s="43">
        <v>13.87</v>
      </c>
    </row>
    <row r="15" spans="1:12" ht="15">
      <c r="A15" s="23"/>
      <c r="B15" s="15"/>
      <c r="C15" s="11"/>
      <c r="D15" s="7" t="s">
        <v>27</v>
      </c>
      <c r="E15" s="52" t="s">
        <v>44</v>
      </c>
      <c r="F15" s="43">
        <v>200</v>
      </c>
      <c r="G15" s="43">
        <v>5.2</v>
      </c>
      <c r="H15" s="43">
        <v>2.8</v>
      </c>
      <c r="I15" s="43">
        <v>18.5</v>
      </c>
      <c r="J15" s="43">
        <v>119.6</v>
      </c>
      <c r="K15" s="44">
        <v>111</v>
      </c>
      <c r="L15" s="43">
        <v>8.56</v>
      </c>
    </row>
    <row r="16" spans="1:12" ht="15">
      <c r="A16" s="23"/>
      <c r="B16" s="15"/>
      <c r="C16" s="11"/>
      <c r="D16" s="7" t="s">
        <v>28</v>
      </c>
      <c r="E16" s="52" t="s">
        <v>45</v>
      </c>
      <c r="F16" s="43" t="s">
        <v>47</v>
      </c>
      <c r="G16" s="43">
        <v>13.7</v>
      </c>
      <c r="H16" s="43">
        <v>13.6</v>
      </c>
      <c r="I16" s="43">
        <v>12.3</v>
      </c>
      <c r="J16" s="43">
        <v>226.4</v>
      </c>
      <c r="K16" s="44">
        <v>268</v>
      </c>
      <c r="L16" s="43">
        <v>41.22</v>
      </c>
    </row>
    <row r="17" spans="1:12" ht="15">
      <c r="A17" s="23"/>
      <c r="B17" s="15"/>
      <c r="C17" s="11"/>
      <c r="D17" s="7" t="s">
        <v>29</v>
      </c>
      <c r="E17" s="52" t="s">
        <v>46</v>
      </c>
      <c r="F17" s="43">
        <v>150</v>
      </c>
      <c r="G17" s="43">
        <v>8.1999999999999993</v>
      </c>
      <c r="H17" s="43">
        <v>6.9</v>
      </c>
      <c r="I17" s="43">
        <v>35.9</v>
      </c>
      <c r="J17" s="43">
        <v>238.9</v>
      </c>
      <c r="K17" s="44">
        <v>302</v>
      </c>
      <c r="L17" s="43">
        <v>10.94</v>
      </c>
    </row>
    <row r="18" spans="1:12" ht="15">
      <c r="A18" s="23"/>
      <c r="B18" s="15"/>
      <c r="C18" s="11"/>
      <c r="D18" s="7" t="s">
        <v>30</v>
      </c>
      <c r="E18" s="52" t="s">
        <v>48</v>
      </c>
      <c r="F18" s="43">
        <v>200</v>
      </c>
      <c r="G18" s="43">
        <v>0.2</v>
      </c>
      <c r="H18" s="43">
        <v>0</v>
      </c>
      <c r="I18" s="43">
        <v>6.4</v>
      </c>
      <c r="J18" s="43">
        <v>26.8</v>
      </c>
      <c r="K18" s="44">
        <v>283</v>
      </c>
      <c r="L18" s="43">
        <v>2.15</v>
      </c>
    </row>
    <row r="19" spans="1:12" ht="15">
      <c r="A19" s="23"/>
      <c r="B19" s="15"/>
      <c r="C19" s="11"/>
      <c r="D19" s="7" t="s">
        <v>31</v>
      </c>
      <c r="E19" s="52" t="s">
        <v>39</v>
      </c>
      <c r="F19" s="43">
        <v>40</v>
      </c>
      <c r="G19" s="43">
        <v>7.6</v>
      </c>
      <c r="H19" s="43">
        <v>0.8</v>
      </c>
      <c r="I19" s="43">
        <v>49.2</v>
      </c>
      <c r="J19" s="43">
        <v>234.4</v>
      </c>
      <c r="K19" s="44" t="s">
        <v>49</v>
      </c>
      <c r="L19" s="43">
        <v>2.8</v>
      </c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7.5</v>
      </c>
      <c r="H20" s="43">
        <v>9.8000000000000007</v>
      </c>
      <c r="I20" s="43">
        <v>74.400000000000006</v>
      </c>
      <c r="J20" s="43">
        <v>415.8</v>
      </c>
      <c r="K20" s="44" t="s">
        <v>49</v>
      </c>
      <c r="L20" s="43">
        <v>12.46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43</v>
      </c>
      <c r="H23" s="19">
        <f t="shared" si="2"/>
        <v>37</v>
      </c>
      <c r="I23" s="19">
        <f t="shared" si="2"/>
        <v>198.5</v>
      </c>
      <c r="J23" s="19">
        <f t="shared" si="2"/>
        <v>1299.3999999999999</v>
      </c>
      <c r="K23" s="25"/>
      <c r="L23" s="19">
        <f t="shared" ref="L23" si="3">SUM(L14:L22)</f>
        <v>92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690</v>
      </c>
      <c r="G24" s="32">
        <f t="shared" ref="G24:J24" si="4">G13+G23</f>
        <v>43</v>
      </c>
      <c r="H24" s="32">
        <f t="shared" si="4"/>
        <v>37</v>
      </c>
      <c r="I24" s="32">
        <f t="shared" si="4"/>
        <v>198.5</v>
      </c>
      <c r="J24" s="32">
        <f t="shared" si="4"/>
        <v>1299.3999999999999</v>
      </c>
      <c r="K24" s="32"/>
      <c r="L24" s="32">
        <f t="shared" ref="L24" si="5">L13+L23</f>
        <v>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1.6</v>
      </c>
      <c r="H33" s="43">
        <v>6.1</v>
      </c>
      <c r="I33" s="43">
        <v>6.4</v>
      </c>
      <c r="J33" s="43">
        <v>86.8</v>
      </c>
      <c r="K33" s="44">
        <v>43</v>
      </c>
      <c r="L33" s="43">
        <v>4.12</v>
      </c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4.7</v>
      </c>
      <c r="H34" s="43">
        <v>6.2</v>
      </c>
      <c r="I34" s="43">
        <v>3.6</v>
      </c>
      <c r="J34" s="43">
        <v>129.4</v>
      </c>
      <c r="K34" s="44">
        <v>96</v>
      </c>
      <c r="L34" s="43">
        <v>9.82</v>
      </c>
    </row>
    <row r="35" spans="1:12" ht="15">
      <c r="A35" s="14"/>
      <c r="B35" s="15"/>
      <c r="C35" s="11"/>
      <c r="D35" s="7" t="s">
        <v>28</v>
      </c>
      <c r="E35" s="42" t="s">
        <v>53</v>
      </c>
      <c r="F35" s="43" t="s">
        <v>54</v>
      </c>
      <c r="G35" s="43">
        <v>13.6</v>
      </c>
      <c r="H35" s="43">
        <v>13.6</v>
      </c>
      <c r="I35" s="43">
        <v>3.1</v>
      </c>
      <c r="J35" s="43">
        <v>189</v>
      </c>
      <c r="K35" s="44">
        <v>260</v>
      </c>
      <c r="L35" s="43">
        <v>60.39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3.1</v>
      </c>
      <c r="H36" s="43">
        <v>6.1</v>
      </c>
      <c r="I36" s="43">
        <v>9.8000000000000007</v>
      </c>
      <c r="J36" s="43">
        <v>145.80000000000001</v>
      </c>
      <c r="K36" s="44">
        <v>128</v>
      </c>
      <c r="L36" s="43">
        <v>9.4700000000000006</v>
      </c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>
        <v>234</v>
      </c>
      <c r="L37" s="43">
        <v>5.4</v>
      </c>
    </row>
    <row r="38" spans="1:12" ht="15">
      <c r="A38" s="14"/>
      <c r="B38" s="15"/>
      <c r="C38" s="11"/>
      <c r="D38" s="7" t="s">
        <v>31</v>
      </c>
      <c r="E38" s="42" t="s">
        <v>23</v>
      </c>
      <c r="F38" s="43">
        <v>40</v>
      </c>
      <c r="G38" s="43">
        <v>7.6</v>
      </c>
      <c r="H38" s="43">
        <v>0.8</v>
      </c>
      <c r="I38" s="43">
        <v>49.2</v>
      </c>
      <c r="J38" s="43">
        <v>234.4</v>
      </c>
      <c r="K38" s="44" t="s">
        <v>49</v>
      </c>
      <c r="L38" s="43">
        <v>2.8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31.1</v>
      </c>
      <c r="H42" s="19">
        <f t="shared" ref="H42" si="11">SUM(H33:H41)</f>
        <v>32.799999999999997</v>
      </c>
      <c r="I42" s="19">
        <f t="shared" ref="I42" si="12">SUM(I33:I41)</f>
        <v>91.9</v>
      </c>
      <c r="J42" s="19">
        <f t="shared" ref="J42:L42" si="13">SUM(J33:J41)</f>
        <v>866.4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650</v>
      </c>
      <c r="G43" s="32">
        <f t="shared" ref="G43" si="14">G32+G42</f>
        <v>31.1</v>
      </c>
      <c r="H43" s="32">
        <f t="shared" ref="H43" si="15">H32+H42</f>
        <v>32.799999999999997</v>
      </c>
      <c r="I43" s="32">
        <f t="shared" ref="I43" si="16">I32+I42</f>
        <v>91.9</v>
      </c>
      <c r="J43" s="32">
        <f t="shared" ref="J43:L43" si="17">J32+J42</f>
        <v>866.4</v>
      </c>
      <c r="K43" s="32"/>
      <c r="L43" s="32">
        <f t="shared" si="17"/>
        <v>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0.8</v>
      </c>
      <c r="H52" s="43">
        <v>0.1</v>
      </c>
      <c r="I52" s="43">
        <v>3.6</v>
      </c>
      <c r="J52" s="43">
        <v>72.5</v>
      </c>
      <c r="K52" s="44">
        <v>20</v>
      </c>
      <c r="L52" s="43">
        <v>12.97</v>
      </c>
    </row>
    <row r="53" spans="1:12" ht="15">
      <c r="A53" s="23"/>
      <c r="B53" s="15"/>
      <c r="C53" s="11"/>
      <c r="D53" s="7" t="s">
        <v>27</v>
      </c>
      <c r="E53" s="42" t="s">
        <v>58</v>
      </c>
      <c r="F53" s="43" t="s">
        <v>59</v>
      </c>
      <c r="G53" s="43">
        <v>4.7</v>
      </c>
      <c r="H53" s="43">
        <v>6.1</v>
      </c>
      <c r="I53" s="43">
        <v>10.1</v>
      </c>
      <c r="J53" s="43">
        <v>114.3</v>
      </c>
      <c r="K53" s="44">
        <v>82</v>
      </c>
      <c r="L53" s="43">
        <v>11.74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 t="s">
        <v>61</v>
      </c>
      <c r="G54" s="43">
        <v>23.5</v>
      </c>
      <c r="H54" s="43">
        <v>24.1</v>
      </c>
      <c r="I54" s="43">
        <v>6.4</v>
      </c>
      <c r="J54" s="43">
        <v>216.3</v>
      </c>
      <c r="K54" s="44">
        <v>284</v>
      </c>
      <c r="L54" s="43">
        <v>23.64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0.5</v>
      </c>
      <c r="H56" s="43">
        <v>0.2</v>
      </c>
      <c r="I56" s="43">
        <v>5.8</v>
      </c>
      <c r="J56" s="43">
        <v>27.2</v>
      </c>
      <c r="K56" s="44">
        <v>98</v>
      </c>
      <c r="L56" s="43">
        <v>11.65</v>
      </c>
    </row>
    <row r="57" spans="1:12" ht="15">
      <c r="A57" s="23"/>
      <c r="B57" s="15"/>
      <c r="C57" s="11"/>
      <c r="D57" s="7" t="s">
        <v>31</v>
      </c>
      <c r="E57" s="42" t="s">
        <v>63</v>
      </c>
      <c r="F57" s="43">
        <v>40</v>
      </c>
      <c r="G57" s="43">
        <v>7.6</v>
      </c>
      <c r="H57" s="43">
        <v>0.8</v>
      </c>
      <c r="I57" s="43">
        <v>49.2</v>
      </c>
      <c r="J57" s="43">
        <v>234.2</v>
      </c>
      <c r="K57" s="44" t="s">
        <v>49</v>
      </c>
      <c r="L57" s="43">
        <v>2.8</v>
      </c>
    </row>
    <row r="58" spans="1:12" ht="15">
      <c r="A58" s="23"/>
      <c r="B58" s="15"/>
      <c r="C58" s="11"/>
      <c r="D58" s="7" t="s">
        <v>32</v>
      </c>
      <c r="E58" s="42" t="s">
        <v>64</v>
      </c>
      <c r="F58" s="43">
        <v>145</v>
      </c>
      <c r="G58" s="43">
        <v>0.6</v>
      </c>
      <c r="H58" s="43">
        <v>0.6</v>
      </c>
      <c r="I58" s="43">
        <v>14.7</v>
      </c>
      <c r="J58" s="43">
        <v>66.599999999999994</v>
      </c>
      <c r="K58" s="44" t="s">
        <v>49</v>
      </c>
      <c r="L58" s="43">
        <v>29.2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445</v>
      </c>
      <c r="G61" s="19">
        <f t="shared" ref="G61" si="22">SUM(G52:G60)</f>
        <v>37.700000000000003</v>
      </c>
      <c r="H61" s="19">
        <f t="shared" ref="H61" si="23">SUM(H52:H60)</f>
        <v>31.900000000000002</v>
      </c>
      <c r="I61" s="19">
        <f t="shared" ref="I61" si="24">SUM(I52:I60)</f>
        <v>89.800000000000011</v>
      </c>
      <c r="J61" s="19">
        <f t="shared" ref="J61:L61" si="25">SUM(J52:J60)</f>
        <v>731.1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445</v>
      </c>
      <c r="G62" s="32">
        <f t="shared" ref="G62" si="26">G51+G61</f>
        <v>37.700000000000003</v>
      </c>
      <c r="H62" s="32">
        <f t="shared" ref="H62" si="27">H51+H61</f>
        <v>31.900000000000002</v>
      </c>
      <c r="I62" s="32">
        <f t="shared" ref="I62" si="28">I51+I61</f>
        <v>89.800000000000011</v>
      </c>
      <c r="J62" s="32">
        <f t="shared" ref="J62:L62" si="29">J51+J61</f>
        <v>731.1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0.624</v>
      </c>
      <c r="H71" s="43">
        <v>0.624</v>
      </c>
      <c r="I71" s="43">
        <v>4.3739999999999997</v>
      </c>
      <c r="J71" s="43">
        <v>75.06</v>
      </c>
      <c r="K71" s="44">
        <v>67</v>
      </c>
      <c r="L71" s="43">
        <v>17.149999999999999</v>
      </c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>
        <v>206</v>
      </c>
      <c r="L72" s="43">
        <v>8.56</v>
      </c>
    </row>
    <row r="73" spans="1:12" ht="15">
      <c r="A73" s="23"/>
      <c r="B73" s="15"/>
      <c r="C73" s="11"/>
      <c r="D73" s="7" t="s">
        <v>28</v>
      </c>
      <c r="E73" s="42" t="s">
        <v>67</v>
      </c>
      <c r="F73" s="43" t="s">
        <v>68</v>
      </c>
      <c r="G73" s="43">
        <v>13.7</v>
      </c>
      <c r="H73" s="43">
        <v>13.6</v>
      </c>
      <c r="I73" s="43">
        <v>12.3</v>
      </c>
      <c r="J73" s="43">
        <v>126.4</v>
      </c>
      <c r="K73" s="44">
        <v>302</v>
      </c>
      <c r="L73" s="43">
        <v>29.07</v>
      </c>
    </row>
    <row r="74" spans="1:12" ht="1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21.9</v>
      </c>
      <c r="H74" s="43">
        <v>22.9</v>
      </c>
      <c r="I74" s="43">
        <v>13.3</v>
      </c>
      <c r="J74" s="43">
        <v>147.1</v>
      </c>
      <c r="K74" s="44">
        <v>321</v>
      </c>
      <c r="L74" s="43">
        <v>6.39</v>
      </c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0.1</v>
      </c>
      <c r="I75" s="43">
        <v>10.1</v>
      </c>
      <c r="J75" s="43">
        <v>42.5</v>
      </c>
      <c r="K75" s="44">
        <v>234</v>
      </c>
      <c r="L75" s="43">
        <v>7.93</v>
      </c>
    </row>
    <row r="76" spans="1:12" ht="15">
      <c r="A76" s="23"/>
      <c r="B76" s="15"/>
      <c r="C76" s="11"/>
      <c r="D76" s="7" t="s">
        <v>31</v>
      </c>
      <c r="E76" s="42" t="s">
        <v>63</v>
      </c>
      <c r="F76" s="43">
        <v>40</v>
      </c>
      <c r="G76" s="43">
        <v>7.6</v>
      </c>
      <c r="H76" s="43">
        <v>0.8</v>
      </c>
      <c r="I76" s="43">
        <v>49.2</v>
      </c>
      <c r="J76" s="43">
        <v>234.4</v>
      </c>
      <c r="K76" s="44" t="s">
        <v>49</v>
      </c>
      <c r="L76" s="43">
        <v>2.8</v>
      </c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65</v>
      </c>
      <c r="G77" s="43">
        <v>7.5</v>
      </c>
      <c r="H77" s="43">
        <v>9.8000000000000007</v>
      </c>
      <c r="I77" s="43">
        <v>74.400000000000006</v>
      </c>
      <c r="J77" s="43">
        <v>415.8</v>
      </c>
      <c r="K77" s="44" t="s">
        <v>49</v>
      </c>
      <c r="L77" s="43">
        <v>20.100000000000001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58.224000000000004</v>
      </c>
      <c r="H80" s="19">
        <f t="shared" ref="H80" si="35">SUM(H71:H79)</f>
        <v>52.423999999999992</v>
      </c>
      <c r="I80" s="19">
        <f t="shared" ref="I80" si="36">SUM(I71:I79)</f>
        <v>179.97400000000002</v>
      </c>
      <c r="J80" s="19">
        <f t="shared" ref="J80:L80" si="37">SUM(J71:J79)</f>
        <v>1174.3599999999999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715</v>
      </c>
      <c r="G81" s="32">
        <f t="shared" ref="G81" si="38">G70+G80</f>
        <v>58.224000000000004</v>
      </c>
      <c r="H81" s="32">
        <f t="shared" ref="H81" si="39">H70+H80</f>
        <v>52.423999999999992</v>
      </c>
      <c r="I81" s="32">
        <f t="shared" ref="I81" si="40">I70+I80</f>
        <v>179.97400000000002</v>
      </c>
      <c r="J81" s="32">
        <f t="shared" ref="J81:L81" si="41">J70+J80</f>
        <v>1174.3599999999999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92</v>
      </c>
      <c r="F90" s="43">
        <v>60</v>
      </c>
      <c r="G90" s="43">
        <v>0.8</v>
      </c>
      <c r="H90" s="43">
        <v>2.7</v>
      </c>
      <c r="I90" s="43">
        <v>4.5999999999999996</v>
      </c>
      <c r="J90" s="43">
        <v>45.7</v>
      </c>
      <c r="K90" s="44">
        <v>33</v>
      </c>
      <c r="L90" s="43">
        <v>4.29</v>
      </c>
    </row>
    <row r="91" spans="1:12" ht="15">
      <c r="A91" s="23"/>
      <c r="B91" s="15"/>
      <c r="C91" s="11"/>
      <c r="D91" s="7" t="s">
        <v>27</v>
      </c>
      <c r="E91" s="42" t="s">
        <v>93</v>
      </c>
      <c r="F91" s="43">
        <v>200</v>
      </c>
      <c r="G91" s="43">
        <v>6.7</v>
      </c>
      <c r="H91" s="43">
        <v>4.5999999999999996</v>
      </c>
      <c r="I91" s="43">
        <v>16.3</v>
      </c>
      <c r="J91" s="43">
        <v>133.1</v>
      </c>
      <c r="K91" s="44">
        <v>206</v>
      </c>
      <c r="L91" s="43">
        <v>11.98</v>
      </c>
    </row>
    <row r="92" spans="1:12" ht="15">
      <c r="A92" s="23"/>
      <c r="B92" s="15"/>
      <c r="C92" s="11"/>
      <c r="D92" s="7" t="s">
        <v>28</v>
      </c>
      <c r="E92" s="42" t="s">
        <v>94</v>
      </c>
      <c r="F92" s="43" t="s">
        <v>68</v>
      </c>
      <c r="G92" s="43">
        <v>2.9</v>
      </c>
      <c r="H92" s="43">
        <v>7.6</v>
      </c>
      <c r="I92" s="43">
        <v>13.6</v>
      </c>
      <c r="J92" s="43">
        <v>134.19999999999999</v>
      </c>
      <c r="K92" s="44">
        <v>302</v>
      </c>
      <c r="L92" s="43">
        <v>29.12</v>
      </c>
    </row>
    <row r="93" spans="1:12" ht="15">
      <c r="A93" s="23"/>
      <c r="B93" s="15"/>
      <c r="C93" s="11"/>
      <c r="D93" s="7" t="s">
        <v>29</v>
      </c>
      <c r="E93" s="42" t="s">
        <v>95</v>
      </c>
      <c r="F93" s="43">
        <v>150</v>
      </c>
      <c r="G93" s="43">
        <v>5.3</v>
      </c>
      <c r="H93" s="43">
        <v>5.5</v>
      </c>
      <c r="I93" s="43">
        <v>32.799999999999997</v>
      </c>
      <c r="J93" s="43">
        <v>202</v>
      </c>
      <c r="K93" s="44">
        <v>98</v>
      </c>
      <c r="L93" s="43">
        <v>11.64</v>
      </c>
    </row>
    <row r="94" spans="1:12" ht="15">
      <c r="A94" s="23"/>
      <c r="B94" s="15"/>
      <c r="C94" s="11"/>
      <c r="D94" s="7" t="s">
        <v>30</v>
      </c>
      <c r="E94" s="42" t="s">
        <v>96</v>
      </c>
      <c r="F94" s="43">
        <v>200</v>
      </c>
      <c r="G94" s="43">
        <v>0.7</v>
      </c>
      <c r="H94" s="43">
        <v>0.2</v>
      </c>
      <c r="I94" s="43">
        <v>11.4</v>
      </c>
      <c r="J94" s="43">
        <v>50.2</v>
      </c>
      <c r="K94" s="44">
        <v>389</v>
      </c>
      <c r="L94" s="43">
        <v>23</v>
      </c>
    </row>
    <row r="95" spans="1:12" ht="15">
      <c r="A95" s="23"/>
      <c r="B95" s="15"/>
      <c r="C95" s="11"/>
      <c r="D95" s="7" t="s">
        <v>31</v>
      </c>
      <c r="E95" s="42" t="s">
        <v>63</v>
      </c>
      <c r="F95" s="43">
        <v>40</v>
      </c>
      <c r="G95" s="43">
        <v>7.6</v>
      </c>
      <c r="H95" s="43">
        <v>0.8</v>
      </c>
      <c r="I95" s="43">
        <v>49.2</v>
      </c>
      <c r="J95" s="43">
        <v>234.4</v>
      </c>
      <c r="K95" s="44" t="s">
        <v>49</v>
      </c>
      <c r="L95" s="43">
        <v>2.8</v>
      </c>
    </row>
    <row r="96" spans="1:12" ht="15">
      <c r="A96" s="23"/>
      <c r="B96" s="15"/>
      <c r="C96" s="11"/>
      <c r="D96" s="7" t="s">
        <v>32</v>
      </c>
      <c r="E96" s="42" t="s">
        <v>97</v>
      </c>
      <c r="F96" s="43">
        <v>30</v>
      </c>
      <c r="G96" s="43">
        <v>0.8</v>
      </c>
      <c r="H96" s="43">
        <v>0.1</v>
      </c>
      <c r="I96" s="43">
        <v>70.8</v>
      </c>
      <c r="J96" s="43">
        <v>323.3</v>
      </c>
      <c r="K96" s="44" t="s">
        <v>49</v>
      </c>
      <c r="L96" s="43">
        <v>9.17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 t="shared" ref="G99" si="46">SUM(G90:G98)</f>
        <v>24.8</v>
      </c>
      <c r="H99" s="19">
        <f t="shared" ref="H99" si="47">SUM(H90:H98)</f>
        <v>21.5</v>
      </c>
      <c r="I99" s="19">
        <f t="shared" ref="I99" si="48">SUM(I90:I98)</f>
        <v>198.7</v>
      </c>
      <c r="J99" s="19">
        <f t="shared" ref="J99:L99" si="49">SUM(J90:J98)</f>
        <v>1122.9000000000001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680</v>
      </c>
      <c r="G100" s="32">
        <f t="shared" ref="G100" si="50">G89+G99</f>
        <v>24.8</v>
      </c>
      <c r="H100" s="32">
        <f t="shared" ref="H100" si="51">H89+H99</f>
        <v>21.5</v>
      </c>
      <c r="I100" s="32">
        <f t="shared" ref="I100" si="52">I89+I99</f>
        <v>198.7</v>
      </c>
      <c r="J100" s="32">
        <f t="shared" ref="J100:L100" si="53">J89+J99</f>
        <v>1122.9000000000001</v>
      </c>
      <c r="K100" s="32"/>
      <c r="L100" s="32">
        <f t="shared" si="53"/>
        <v>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60</v>
      </c>
      <c r="G109" s="43">
        <v>0.8</v>
      </c>
      <c r="H109" s="43">
        <v>2.7</v>
      </c>
      <c r="I109" s="43">
        <v>4.5999999999999996</v>
      </c>
      <c r="J109" s="43">
        <v>45.7</v>
      </c>
      <c r="K109" s="44">
        <v>33</v>
      </c>
      <c r="L109" s="43">
        <v>6.32</v>
      </c>
    </row>
    <row r="110" spans="1:12" ht="1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7.9</v>
      </c>
      <c r="H110" s="43">
        <v>4.0999999999999996</v>
      </c>
      <c r="I110" s="43">
        <v>12.4</v>
      </c>
      <c r="J110" s="43">
        <v>118</v>
      </c>
      <c r="K110" s="44">
        <v>87</v>
      </c>
      <c r="L110" s="43">
        <v>12.84</v>
      </c>
    </row>
    <row r="111" spans="1:12" ht="15">
      <c r="A111" s="23"/>
      <c r="B111" s="15"/>
      <c r="C111" s="11"/>
      <c r="D111" s="7" t="s">
        <v>28</v>
      </c>
      <c r="E111" s="42" t="s">
        <v>73</v>
      </c>
      <c r="F111" s="43" t="s">
        <v>74</v>
      </c>
      <c r="G111" s="43">
        <v>17.21</v>
      </c>
      <c r="H111" s="43">
        <v>4.67</v>
      </c>
      <c r="I111" s="43">
        <v>13.72</v>
      </c>
      <c r="J111" s="43">
        <v>165.63</v>
      </c>
      <c r="K111" s="44">
        <v>436</v>
      </c>
      <c r="L111" s="43">
        <v>63.9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0.1</v>
      </c>
      <c r="H113" s="43">
        <v>0</v>
      </c>
      <c r="I113" s="43">
        <v>14</v>
      </c>
      <c r="J113" s="43">
        <v>56.8</v>
      </c>
      <c r="K113" s="44">
        <v>98</v>
      </c>
      <c r="L113" s="43">
        <v>6.14</v>
      </c>
    </row>
    <row r="114" spans="1:12" ht="15">
      <c r="A114" s="23"/>
      <c r="B114" s="15"/>
      <c r="C114" s="11"/>
      <c r="D114" s="7" t="s">
        <v>31</v>
      </c>
      <c r="E114" s="42" t="s">
        <v>63</v>
      </c>
      <c r="F114" s="43">
        <v>40</v>
      </c>
      <c r="G114" s="43">
        <v>7.6</v>
      </c>
      <c r="H114" s="43">
        <v>0.8</v>
      </c>
      <c r="I114" s="43">
        <v>49.2</v>
      </c>
      <c r="J114" s="43">
        <v>234.4</v>
      </c>
      <c r="K114" s="44" t="s">
        <v>49</v>
      </c>
      <c r="L114" s="43">
        <v>2.8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56">SUM(G109:G117)</f>
        <v>33.610000000000007</v>
      </c>
      <c r="H118" s="19">
        <f t="shared" si="56"/>
        <v>12.27</v>
      </c>
      <c r="I118" s="19">
        <f t="shared" si="56"/>
        <v>93.92</v>
      </c>
      <c r="J118" s="19">
        <f t="shared" si="56"/>
        <v>620.53</v>
      </c>
      <c r="K118" s="25"/>
      <c r="L118" s="19">
        <f t="shared" ref="L118" si="57">SUM(L109:L117)</f>
        <v>92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8">G108+G118</f>
        <v>33.610000000000007</v>
      </c>
      <c r="H119" s="32">
        <f t="shared" ref="H119" si="59">H108+H118</f>
        <v>12.27</v>
      </c>
      <c r="I119" s="32">
        <f t="shared" ref="I119" si="60">I108+I118</f>
        <v>93.92</v>
      </c>
      <c r="J119" s="32">
        <f t="shared" ref="J119:L119" si="61">J108+J118</f>
        <v>620.53</v>
      </c>
      <c r="K119" s="32"/>
      <c r="L119" s="32">
        <f t="shared" si="61"/>
        <v>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76</v>
      </c>
      <c r="F128" s="43">
        <v>60</v>
      </c>
      <c r="G128" s="43">
        <v>1.7</v>
      </c>
      <c r="H128" s="43">
        <v>4</v>
      </c>
      <c r="I128" s="43">
        <v>4.7</v>
      </c>
      <c r="J128" s="43">
        <v>50</v>
      </c>
      <c r="K128" s="44">
        <v>20</v>
      </c>
      <c r="L128" s="43">
        <v>1.57</v>
      </c>
    </row>
    <row r="129" spans="1:12" ht="1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8.6</v>
      </c>
      <c r="H129" s="43">
        <v>4.3</v>
      </c>
      <c r="I129" s="43">
        <v>13.9</v>
      </c>
      <c r="J129" s="43">
        <v>129</v>
      </c>
      <c r="K129" s="44">
        <v>104</v>
      </c>
      <c r="L129" s="43">
        <v>13.71</v>
      </c>
    </row>
    <row r="130" spans="1:12" ht="15">
      <c r="A130" s="14"/>
      <c r="B130" s="15"/>
      <c r="C130" s="11"/>
      <c r="D130" s="7" t="s">
        <v>28</v>
      </c>
      <c r="E130" s="42" t="s">
        <v>78</v>
      </c>
      <c r="F130" s="43" t="s">
        <v>74</v>
      </c>
      <c r="G130" s="43">
        <v>27.2</v>
      </c>
      <c r="H130" s="43">
        <v>8.1</v>
      </c>
      <c r="I130" s="43">
        <v>33.200000000000003</v>
      </c>
      <c r="J130" s="43">
        <v>114.6</v>
      </c>
      <c r="K130" s="44">
        <v>265</v>
      </c>
      <c r="L130" s="43">
        <v>61.31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1</v>
      </c>
      <c r="H132" s="43">
        <v>0.1</v>
      </c>
      <c r="I132" s="43">
        <v>15.6</v>
      </c>
      <c r="J132" s="43">
        <v>66.900000000000006</v>
      </c>
      <c r="K132" s="44">
        <v>98</v>
      </c>
      <c r="L132" s="43">
        <v>12.61</v>
      </c>
    </row>
    <row r="133" spans="1:12" ht="15">
      <c r="A133" s="14"/>
      <c r="B133" s="15"/>
      <c r="C133" s="11"/>
      <c r="D133" s="7" t="s">
        <v>31</v>
      </c>
      <c r="E133" s="42" t="s">
        <v>63</v>
      </c>
      <c r="F133" s="43">
        <v>40</v>
      </c>
      <c r="G133" s="43">
        <v>7.6</v>
      </c>
      <c r="H133" s="43">
        <v>0.8</v>
      </c>
      <c r="I133" s="43">
        <v>49.2</v>
      </c>
      <c r="J133" s="43">
        <v>234.4</v>
      </c>
      <c r="K133" s="44" t="s">
        <v>49</v>
      </c>
      <c r="L133" s="43">
        <v>2.8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500</v>
      </c>
      <c r="G137" s="19">
        <f t="shared" ref="G137:J137" si="64">SUM(G128:G136)</f>
        <v>46.1</v>
      </c>
      <c r="H137" s="19">
        <f t="shared" si="64"/>
        <v>17.3</v>
      </c>
      <c r="I137" s="19">
        <f t="shared" si="64"/>
        <v>116.60000000000001</v>
      </c>
      <c r="J137" s="19">
        <f t="shared" si="64"/>
        <v>594.9</v>
      </c>
      <c r="K137" s="25"/>
      <c r="L137" s="19">
        <f t="shared" ref="L137" si="65">SUM(L128:L136)</f>
        <v>92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66">G127+G137</f>
        <v>46.1</v>
      </c>
      <c r="H138" s="32">
        <f t="shared" ref="H138" si="67">H127+H137</f>
        <v>17.3</v>
      </c>
      <c r="I138" s="32">
        <f t="shared" ref="I138" si="68">I127+I137</f>
        <v>116.60000000000001</v>
      </c>
      <c r="J138" s="32">
        <f t="shared" ref="J138:L138" si="69">J127+J137</f>
        <v>594.9</v>
      </c>
      <c r="K138" s="32"/>
      <c r="L138" s="32">
        <f t="shared" si="69"/>
        <v>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0.4</v>
      </c>
      <c r="H147" s="43">
        <v>0.2</v>
      </c>
      <c r="I147" s="43">
        <v>6.6</v>
      </c>
      <c r="J147" s="43">
        <v>27.6</v>
      </c>
      <c r="K147" s="44">
        <v>38</v>
      </c>
      <c r="L147" s="43">
        <v>15.5</v>
      </c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1.44</v>
      </c>
      <c r="H148" s="43">
        <v>3.93</v>
      </c>
      <c r="I148" s="43">
        <v>8.74</v>
      </c>
      <c r="J148" s="43">
        <v>83</v>
      </c>
      <c r="K148" s="44">
        <v>104</v>
      </c>
      <c r="L148" s="43">
        <v>12.65</v>
      </c>
    </row>
    <row r="149" spans="1:12" ht="15">
      <c r="A149" s="23"/>
      <c r="B149" s="15"/>
      <c r="C149" s="11"/>
      <c r="D149" s="7" t="s">
        <v>28</v>
      </c>
      <c r="E149" s="42" t="s">
        <v>82</v>
      </c>
      <c r="F149" s="43" t="s">
        <v>47</v>
      </c>
      <c r="G149" s="43">
        <v>8.1999999999999993</v>
      </c>
      <c r="H149" s="43">
        <v>7.3</v>
      </c>
      <c r="I149" s="43">
        <v>5</v>
      </c>
      <c r="J149" s="43">
        <v>78.400000000000006</v>
      </c>
      <c r="K149" s="44" t="s">
        <v>84</v>
      </c>
      <c r="L149" s="43">
        <v>42.76</v>
      </c>
    </row>
    <row r="150" spans="1:12" ht="15">
      <c r="A150" s="23"/>
      <c r="B150" s="15"/>
      <c r="C150" s="11"/>
      <c r="D150" s="7" t="s">
        <v>29</v>
      </c>
      <c r="E150" s="42" t="s">
        <v>83</v>
      </c>
      <c r="F150" s="43">
        <v>150</v>
      </c>
      <c r="G150" s="43">
        <v>3.4</v>
      </c>
      <c r="H150" s="43">
        <v>6.1</v>
      </c>
      <c r="I150" s="43">
        <v>19.8</v>
      </c>
      <c r="J150" s="43">
        <v>45.8</v>
      </c>
      <c r="K150" s="44">
        <v>128</v>
      </c>
      <c r="L150" s="43">
        <v>8.89</v>
      </c>
    </row>
    <row r="151" spans="1:12" ht="15">
      <c r="A151" s="23"/>
      <c r="B151" s="15"/>
      <c r="C151" s="11"/>
      <c r="D151" s="7" t="s">
        <v>30</v>
      </c>
      <c r="E151" s="42" t="s">
        <v>85</v>
      </c>
      <c r="F151" s="43">
        <v>200</v>
      </c>
      <c r="G151" s="43">
        <v>4.7</v>
      </c>
      <c r="H151" s="43">
        <v>4.3</v>
      </c>
      <c r="I151" s="43">
        <v>12.4</v>
      </c>
      <c r="J151" s="43">
        <v>77.2</v>
      </c>
      <c r="K151" s="44">
        <v>382</v>
      </c>
      <c r="L151" s="43">
        <v>9.4</v>
      </c>
    </row>
    <row r="152" spans="1:12" ht="15">
      <c r="A152" s="23"/>
      <c r="B152" s="15"/>
      <c r="C152" s="11"/>
      <c r="D152" s="7" t="s">
        <v>31</v>
      </c>
      <c r="E152" s="42" t="s">
        <v>63</v>
      </c>
      <c r="F152" s="43">
        <v>40</v>
      </c>
      <c r="G152" s="43">
        <v>7.6</v>
      </c>
      <c r="H152" s="43">
        <v>0.8</v>
      </c>
      <c r="I152" s="43">
        <v>49.2</v>
      </c>
      <c r="J152" s="43">
        <v>234.4</v>
      </c>
      <c r="K152" s="44" t="s">
        <v>49</v>
      </c>
      <c r="L152" s="43">
        <v>2.8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650</v>
      </c>
      <c r="G156" s="19">
        <f t="shared" ref="G156:J156" si="72">SUM(G147:G155)</f>
        <v>25.740000000000002</v>
      </c>
      <c r="H156" s="19">
        <f t="shared" si="72"/>
        <v>22.630000000000003</v>
      </c>
      <c r="I156" s="19">
        <f t="shared" si="72"/>
        <v>101.74000000000001</v>
      </c>
      <c r="J156" s="19">
        <f t="shared" si="72"/>
        <v>546.4</v>
      </c>
      <c r="K156" s="25"/>
      <c r="L156" s="19">
        <f t="shared" ref="L156" si="73">SUM(L147:L155)</f>
        <v>92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650</v>
      </c>
      <c r="G157" s="32">
        <f t="shared" ref="G157" si="74">G146+G156</f>
        <v>25.740000000000002</v>
      </c>
      <c r="H157" s="32">
        <f t="shared" ref="H157" si="75">H146+H156</f>
        <v>22.630000000000003</v>
      </c>
      <c r="I157" s="32">
        <f t="shared" ref="I157" si="76">I146+I156</f>
        <v>101.74000000000001</v>
      </c>
      <c r="J157" s="32">
        <f t="shared" ref="J157:L157" si="77">J146+J156</f>
        <v>546.4</v>
      </c>
      <c r="K157" s="32"/>
      <c r="L157" s="32">
        <f t="shared" si="77"/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60</v>
      </c>
      <c r="G166" s="43">
        <v>0.8</v>
      </c>
      <c r="H166" s="43">
        <v>6.1</v>
      </c>
      <c r="I166" s="43">
        <v>3.6</v>
      </c>
      <c r="J166" s="43">
        <v>73.5</v>
      </c>
      <c r="K166" s="44">
        <v>3</v>
      </c>
      <c r="L166" s="43">
        <v>14.77</v>
      </c>
    </row>
    <row r="167" spans="1:12" ht="15">
      <c r="A167" s="23"/>
      <c r="B167" s="15"/>
      <c r="C167" s="11"/>
      <c r="D167" s="7" t="s">
        <v>27</v>
      </c>
      <c r="E167" s="42" t="s">
        <v>87</v>
      </c>
      <c r="F167" s="43" t="s">
        <v>59</v>
      </c>
      <c r="G167" s="43">
        <v>4.5999999999999996</v>
      </c>
      <c r="H167" s="43">
        <v>6.1</v>
      </c>
      <c r="I167" s="43">
        <v>5.7</v>
      </c>
      <c r="J167" s="43">
        <v>96.1</v>
      </c>
      <c r="K167" s="44">
        <v>187</v>
      </c>
      <c r="L167" s="43">
        <v>7.74</v>
      </c>
    </row>
    <row r="168" spans="1:12" ht="15">
      <c r="A168" s="23"/>
      <c r="B168" s="15"/>
      <c r="C168" s="11"/>
      <c r="D168" s="7" t="s">
        <v>28</v>
      </c>
      <c r="E168" s="42" t="s">
        <v>88</v>
      </c>
      <c r="F168" s="43">
        <v>90</v>
      </c>
      <c r="G168" s="43">
        <v>15.3</v>
      </c>
      <c r="H168" s="43">
        <v>10.199999999999999</v>
      </c>
      <c r="I168" s="43">
        <v>4</v>
      </c>
      <c r="J168" s="43">
        <v>148.80000000000001</v>
      </c>
      <c r="K168" s="44">
        <v>172</v>
      </c>
      <c r="L168" s="43">
        <v>55.07</v>
      </c>
    </row>
    <row r="169" spans="1:12" ht="1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8.1999999999999993</v>
      </c>
      <c r="H169" s="43">
        <v>6.9</v>
      </c>
      <c r="I169" s="43">
        <v>15.9</v>
      </c>
      <c r="J169" s="43">
        <v>138.9</v>
      </c>
      <c r="K169" s="44">
        <v>302</v>
      </c>
      <c r="L169" s="43">
        <v>9.4700000000000006</v>
      </c>
    </row>
    <row r="170" spans="1:12" ht="1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>
        <v>98</v>
      </c>
      <c r="L170" s="43">
        <v>2.15</v>
      </c>
    </row>
    <row r="171" spans="1:12" ht="15">
      <c r="A171" s="23"/>
      <c r="B171" s="15"/>
      <c r="C171" s="11"/>
      <c r="D171" s="7" t="s">
        <v>31</v>
      </c>
      <c r="E171" s="42" t="s">
        <v>63</v>
      </c>
      <c r="F171" s="43">
        <v>40</v>
      </c>
      <c r="G171" s="43">
        <v>7.6</v>
      </c>
      <c r="H171" s="43">
        <v>0.8</v>
      </c>
      <c r="I171" s="43">
        <v>39.200000000000003</v>
      </c>
      <c r="J171" s="43">
        <v>234.4</v>
      </c>
      <c r="K171" s="44" t="s">
        <v>49</v>
      </c>
      <c r="L171" s="43">
        <v>2.8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540</v>
      </c>
      <c r="G175" s="19">
        <f t="shared" ref="G175:J175" si="80">SUM(G166:G174)</f>
        <v>37</v>
      </c>
      <c r="H175" s="19">
        <f t="shared" si="80"/>
        <v>30.099999999999998</v>
      </c>
      <c r="I175" s="19">
        <f t="shared" si="80"/>
        <v>88.2</v>
      </c>
      <c r="J175" s="19">
        <f t="shared" si="80"/>
        <v>772.69999999999993</v>
      </c>
      <c r="K175" s="25"/>
      <c r="L175" s="19">
        <f t="shared" ref="L175" si="81">SUM(L166:L174)</f>
        <v>92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540</v>
      </c>
      <c r="G176" s="32">
        <f t="shared" ref="G176" si="82">G165+G175</f>
        <v>37</v>
      </c>
      <c r="H176" s="32">
        <f t="shared" ref="H176" si="83">H165+H175</f>
        <v>30.099999999999998</v>
      </c>
      <c r="I176" s="32">
        <f t="shared" ref="I176" si="84">I165+I175</f>
        <v>88.2</v>
      </c>
      <c r="J176" s="32">
        <f t="shared" ref="J176:L176" si="85">J165+J175</f>
        <v>772.69999999999993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89</v>
      </c>
      <c r="F185" s="43">
        <v>60</v>
      </c>
      <c r="G185" s="43">
        <v>1.4</v>
      </c>
      <c r="H185" s="43">
        <v>6.6</v>
      </c>
      <c r="I185" s="43">
        <v>2.1</v>
      </c>
      <c r="J185" s="43">
        <v>73.5</v>
      </c>
      <c r="K185" s="44">
        <v>20</v>
      </c>
      <c r="L185" s="43">
        <v>12.96</v>
      </c>
    </row>
    <row r="186" spans="1:12" ht="15">
      <c r="A186" s="23"/>
      <c r="B186" s="15"/>
      <c r="C186" s="11"/>
      <c r="D186" s="7" t="s">
        <v>27</v>
      </c>
      <c r="E186" s="42" t="s">
        <v>90</v>
      </c>
      <c r="F186" s="43">
        <v>200</v>
      </c>
      <c r="G186" s="43">
        <v>4.5999999999999996</v>
      </c>
      <c r="H186" s="43">
        <v>3.3</v>
      </c>
      <c r="I186" s="43">
        <v>11.4</v>
      </c>
      <c r="J186" s="43">
        <v>94.1</v>
      </c>
      <c r="K186" s="44">
        <v>108</v>
      </c>
      <c r="L186" s="43">
        <v>11.06</v>
      </c>
    </row>
    <row r="187" spans="1:12" ht="15">
      <c r="A187" s="23"/>
      <c r="B187" s="15"/>
      <c r="C187" s="11"/>
      <c r="D187" s="7" t="s">
        <v>28</v>
      </c>
      <c r="E187" s="42" t="s">
        <v>91</v>
      </c>
      <c r="F187" s="43" t="s">
        <v>68</v>
      </c>
      <c r="G187" s="43">
        <v>11.5</v>
      </c>
      <c r="H187" s="43">
        <v>3</v>
      </c>
      <c r="I187" s="43">
        <v>6.8</v>
      </c>
      <c r="J187" s="43">
        <v>98.2</v>
      </c>
      <c r="K187" s="44">
        <v>98</v>
      </c>
      <c r="L187" s="43">
        <v>35.17</v>
      </c>
    </row>
    <row r="188" spans="1:12" ht="15">
      <c r="A188" s="23"/>
      <c r="B188" s="15"/>
      <c r="C188" s="11"/>
      <c r="D188" s="7" t="s">
        <v>29</v>
      </c>
      <c r="E188" s="42" t="s">
        <v>83</v>
      </c>
      <c r="F188" s="43">
        <v>150</v>
      </c>
      <c r="G188" s="43">
        <v>3.1</v>
      </c>
      <c r="H188" s="43">
        <v>6.1</v>
      </c>
      <c r="I188" s="43">
        <v>19.8</v>
      </c>
      <c r="J188" s="43">
        <v>145.80000000000001</v>
      </c>
      <c r="K188" s="44">
        <v>128</v>
      </c>
      <c r="L188" s="43">
        <v>14.89</v>
      </c>
    </row>
    <row r="189" spans="1:12" ht="1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0.2</v>
      </c>
      <c r="H189" s="43">
        <v>0</v>
      </c>
      <c r="I189" s="43">
        <v>6.4</v>
      </c>
      <c r="J189" s="43">
        <v>26.8</v>
      </c>
      <c r="K189" s="44">
        <v>342</v>
      </c>
      <c r="L189" s="43">
        <v>7.93</v>
      </c>
    </row>
    <row r="190" spans="1:12" ht="15">
      <c r="A190" s="23"/>
      <c r="B190" s="15"/>
      <c r="C190" s="11"/>
      <c r="D190" s="7" t="s">
        <v>31</v>
      </c>
      <c r="E190" s="42" t="s">
        <v>63</v>
      </c>
      <c r="F190" s="43">
        <v>40</v>
      </c>
      <c r="G190" s="43">
        <v>7.6</v>
      </c>
      <c r="H190" s="43">
        <v>0.8</v>
      </c>
      <c r="I190" s="43">
        <v>49.2</v>
      </c>
      <c r="J190" s="43">
        <v>234.4</v>
      </c>
      <c r="K190" s="44" t="s">
        <v>49</v>
      </c>
      <c r="L190" s="43">
        <v>2.8</v>
      </c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23</v>
      </c>
      <c r="G191" s="43">
        <v>7.5</v>
      </c>
      <c r="H191" s="43">
        <v>9.8000000000000007</v>
      </c>
      <c r="I191" s="43">
        <v>74.400000000000006</v>
      </c>
      <c r="J191" s="43">
        <v>415.8</v>
      </c>
      <c r="K191" s="44" t="s">
        <v>49</v>
      </c>
      <c r="L191" s="43">
        <v>7.19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673</v>
      </c>
      <c r="G194" s="19">
        <f t="shared" ref="G194:J194" si="88">SUM(G185:G193)</f>
        <v>35.9</v>
      </c>
      <c r="H194" s="19">
        <f t="shared" si="88"/>
        <v>29.6</v>
      </c>
      <c r="I194" s="19">
        <f t="shared" si="88"/>
        <v>170.10000000000002</v>
      </c>
      <c r="J194" s="19">
        <f t="shared" si="88"/>
        <v>1088.6000000000001</v>
      </c>
      <c r="K194" s="25"/>
      <c r="L194" s="19">
        <f t="shared" ref="L194" si="89">SUM(L185:L193)</f>
        <v>92.000000000000014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673</v>
      </c>
      <c r="G195" s="32">
        <f t="shared" ref="G195" si="90">G184+G194</f>
        <v>35.9</v>
      </c>
      <c r="H195" s="32">
        <f t="shared" ref="H195" si="91">H184+H194</f>
        <v>29.6</v>
      </c>
      <c r="I195" s="32">
        <f t="shared" ref="I195" si="92">I184+I194</f>
        <v>170.10000000000002</v>
      </c>
      <c r="J195" s="32">
        <f t="shared" ref="J195:L195" si="93">J184+J194</f>
        <v>1088.6000000000001</v>
      </c>
      <c r="K195" s="32"/>
      <c r="L195" s="32">
        <f t="shared" si="93"/>
        <v>92.000000000000014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604.29999999999995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37.317400000000006</v>
      </c>
      <c r="H196" s="34">
        <f t="shared" si="94"/>
        <v>28.752400000000005</v>
      </c>
      <c r="I196" s="34">
        <f t="shared" si="94"/>
        <v>132.94340000000003</v>
      </c>
      <c r="J196" s="34">
        <f t="shared" si="94"/>
        <v>881.72899999999993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2023-10-20T04:46:31Z</dcterms:modified>
</cp:coreProperties>
</file>